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01-01-26\"/>
    </mc:Choice>
  </mc:AlternateContent>
  <bookViews>
    <workbookView xWindow="0" yWindow="0" windowWidth="28800" windowHeight="12300"/>
  </bookViews>
  <sheets>
    <sheet name="Assets and Debt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5" i="1" l="1"/>
  <c r="D35" i="1"/>
  <c r="E41" i="1" s="1"/>
  <c r="D23" i="1"/>
  <c r="C41" i="1" s="1"/>
  <c r="F42" i="1" s="1"/>
</calcChain>
</file>

<file path=xl/sharedStrings.xml><?xml version="1.0" encoding="utf-8"?>
<sst xmlns="http://schemas.openxmlformats.org/spreadsheetml/2006/main" count="66" uniqueCount="61">
  <si>
    <t>Personal Assets and Debts Calculator</t>
  </si>
  <si>
    <t>Name</t>
  </si>
  <si>
    <t>John Doe</t>
  </si>
  <si>
    <t>Address</t>
  </si>
  <si>
    <t>123 Main Street, City</t>
  </si>
  <si>
    <t>+1 234 567 890</t>
  </si>
  <si>
    <t>Email</t>
  </si>
  <si>
    <t>john.doe@email.com</t>
  </si>
  <si>
    <t>Asset Type</t>
  </si>
  <si>
    <t>Description</t>
  </si>
  <si>
    <t>Current Value ($)</t>
  </si>
  <si>
    <t>Cash</t>
  </si>
  <si>
    <t>Savings Account</t>
  </si>
  <si>
    <t>Investments</t>
  </si>
  <si>
    <t>Stocks</t>
  </si>
  <si>
    <t>Property</t>
  </si>
  <si>
    <t>Home</t>
  </si>
  <si>
    <t>Vehicles</t>
  </si>
  <si>
    <t>Car</t>
  </si>
  <si>
    <t>Other Assets</t>
  </si>
  <si>
    <t>Jewelry</t>
  </si>
  <si>
    <t>Debt Type</t>
  </si>
  <si>
    <t>Amount Owed ($)</t>
  </si>
  <si>
    <t>Interest Rate (%)</t>
  </si>
  <si>
    <t>Monthly Payment ($)</t>
  </si>
  <si>
    <t>Mortgage</t>
  </si>
  <si>
    <t>Home Loan</t>
  </si>
  <si>
    <t>Car Loan</t>
  </si>
  <si>
    <t>Vehicle Loan</t>
  </si>
  <si>
    <t>Credit Card</t>
  </si>
  <si>
    <t>Visa</t>
  </si>
  <si>
    <t>Personal Loan</t>
  </si>
  <si>
    <t>Friend/Bank</t>
  </si>
  <si>
    <t>Formula / Value</t>
  </si>
  <si>
    <t>Total Assets</t>
  </si>
  <si>
    <t>Total Debts</t>
  </si>
  <si>
    <t>Income Source</t>
  </si>
  <si>
    <t>Amount ($)</t>
  </si>
  <si>
    <t>Salary</t>
  </si>
  <si>
    <t>Rental Income</t>
  </si>
  <si>
    <t>Expenses</t>
  </si>
  <si>
    <t>Credit Card Payment</t>
  </si>
  <si>
    <t>Utilities</t>
  </si>
  <si>
    <t>Groceries</t>
  </si>
  <si>
    <t>Miscellaneous</t>
  </si>
  <si>
    <t>Personal Information</t>
  </si>
  <si>
    <t>Assets</t>
  </si>
  <si>
    <t>Total Assets Worth ($):</t>
  </si>
  <si>
    <t>Column1</t>
  </si>
  <si>
    <t>Column2</t>
  </si>
  <si>
    <t>Debts / Liabilities</t>
  </si>
  <si>
    <t>Total Debts/Liabilities ($):</t>
  </si>
  <si>
    <t>Net Worth Calculation</t>
  </si>
  <si>
    <t xml:space="preserve">Net Worth &gt; &gt; &gt;     </t>
  </si>
  <si>
    <t>Monthly Cash Flow Section (Optional):</t>
  </si>
  <si>
    <t>Note</t>
  </si>
  <si>
    <t>Monthly Net Cash Flow:</t>
  </si>
  <si>
    <t>Amount ($)2</t>
  </si>
  <si>
    <t xml:space="preserve">               Contact Number</t>
  </si>
  <si>
    <t xml:space="preserve">               Date</t>
  </si>
  <si>
    <t>By: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</si>
</sst>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13.5"/>
      <color theme="1"/>
      <name val="Lato"/>
      <family val="2"/>
    </font>
    <font>
      <b/>
      <sz val="11"/>
      <color theme="1"/>
      <name val="Lato"/>
      <family val="2"/>
    </font>
    <font>
      <b/>
      <sz val="20"/>
      <color theme="1"/>
      <name val="Lato"/>
      <family val="2"/>
    </font>
    <font>
      <b/>
      <sz val="11"/>
      <color theme="0"/>
      <name val="Lato"/>
      <family val="2"/>
    </font>
    <font>
      <sz val="11"/>
      <color theme="5"/>
      <name val="Lato"/>
      <family val="2"/>
    </font>
    <font>
      <b/>
      <sz val="13.5"/>
      <color theme="0"/>
      <name val="Lato"/>
      <family val="2"/>
    </font>
    <font>
      <i/>
      <sz val="9"/>
      <color theme="1"/>
      <name val="Lato"/>
      <family val="2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1" tint="0.249977111117893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DashDot">
        <color auto="1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3" fontId="1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9" fontId="1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170" fontId="1" fillId="0" borderId="0" xfId="0" applyNumberFormat="1" applyFont="1" applyAlignment="1">
      <alignment horizontal="left" vertical="center" wrapText="1"/>
    </xf>
    <xf numFmtId="1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170" fontId="5" fillId="2" borderId="0" xfId="0" applyNumberFormat="1" applyFont="1" applyFill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7" fillId="3" borderId="0" xfId="0" applyFont="1" applyFill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5" fontId="1" fillId="0" borderId="2" xfId="0" applyNumberFormat="1" applyFont="1" applyBorder="1" applyAlignment="1">
      <alignment horizontal="left" vertical="center" wrapText="1"/>
    </xf>
    <xf numFmtId="170" fontId="1" fillId="0" borderId="2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8" fillId="0" borderId="0" xfId="0" applyFont="1" applyAlignment="1">
      <alignment horizontal="left"/>
    </xf>
  </cellXfs>
  <cellStyles count="1">
    <cellStyle name="Normal" xfId="0" builtinId="0"/>
  </cellStyles>
  <dxfs count="20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" formatCode="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3" formatCode="0%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3" formatCode="#,##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alignment horizontal="left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5:F21" totalsRowShown="0" headerRowDxfId="17" dataDxfId="16">
  <autoFilter ref="B15:F21"/>
  <tableColumns count="5">
    <tableColumn id="1" name="Asset Type" dataDxfId="19"/>
    <tableColumn id="2" name="Description" dataDxfId="8"/>
    <tableColumn id="3" name="Current Value ($)" dataDxfId="6"/>
    <tableColumn id="4" name="Column1" dataDxfId="7"/>
    <tableColumn id="5" name="Column2" dataDxfId="18"/>
  </tableColumns>
  <tableStyleInfo name="TableStyleMedium17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8:F33" totalsRowShown="0" headerRowDxfId="9" dataDxfId="10">
  <autoFilter ref="B28:F33"/>
  <tableColumns count="5">
    <tableColumn id="1" name="Debt Type" dataDxfId="15"/>
    <tableColumn id="2" name="Description" dataDxfId="14"/>
    <tableColumn id="3" name="Amount Owed ($)" dataDxfId="13"/>
    <tableColumn id="4" name="Interest Rate (%)" dataDxfId="12"/>
    <tableColumn id="5" name="Monthly Payment ($)" dataDxfId="11"/>
  </tableColumns>
  <tableStyleInfo name="TableStyleMedium17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47:F53" totalsRowShown="0" headerRowDxfId="0">
  <autoFilter ref="B47:F53"/>
  <tableColumns count="5">
    <tableColumn id="1" name="Income Source" dataDxfId="5"/>
    <tableColumn id="2" name="Amount ($)" dataDxfId="4"/>
    <tableColumn id="3" name="Expenses" dataDxfId="3"/>
    <tableColumn id="4" name="Amount ($)2" dataDxfId="2"/>
    <tableColumn id="5" name="Note" dataDxfId="1"/>
  </tableColumns>
  <tableStyleInfo name="TableStyleMedium1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65"/>
  <sheetViews>
    <sheetView showGridLines="0" tabSelected="1" workbookViewId="0">
      <selection activeCell="J13" sqref="J13"/>
    </sheetView>
  </sheetViews>
  <sheetFormatPr defaultRowHeight="15" x14ac:dyDescent="0.25"/>
  <cols>
    <col min="1" max="1" width="5" customWidth="1"/>
    <col min="2" max="6" width="28.7109375" customWidth="1"/>
  </cols>
  <sheetData>
    <row r="2" spans="2:6" ht="35.25" customHeight="1" x14ac:dyDescent="0.25">
      <c r="B2" s="11" t="s">
        <v>0</v>
      </c>
      <c r="C2" s="11"/>
      <c r="D2" s="11"/>
      <c r="E2" s="11"/>
      <c r="F2" s="11"/>
    </row>
    <row r="3" spans="2:6" x14ac:dyDescent="0.25">
      <c r="B3" s="2"/>
      <c r="C3" s="2"/>
      <c r="D3" s="2"/>
      <c r="E3" s="2"/>
      <c r="F3" s="2"/>
    </row>
    <row r="4" spans="2:6" ht="20.100000000000001" customHeight="1" x14ac:dyDescent="0.25">
      <c r="B4" s="18" t="s">
        <v>45</v>
      </c>
      <c r="C4" s="18"/>
      <c r="D4" s="18"/>
      <c r="E4" s="18"/>
      <c r="F4" s="18"/>
    </row>
    <row r="5" spans="2:6" ht="9.9499999999999993" customHeight="1" x14ac:dyDescent="0.25">
      <c r="B5" s="2"/>
      <c r="C5" s="2"/>
      <c r="D5" s="2"/>
      <c r="E5" s="2"/>
      <c r="F5" s="2"/>
    </row>
    <row r="6" spans="2:6" s="1" customFormat="1" ht="21.95" customHeight="1" x14ac:dyDescent="0.25">
      <c r="B6" s="5" t="s">
        <v>1</v>
      </c>
      <c r="C6" s="19" t="s">
        <v>2</v>
      </c>
      <c r="D6" s="20"/>
      <c r="E6" s="8"/>
      <c r="F6" s="8"/>
    </row>
    <row r="7" spans="2:6" ht="9.9499999999999993" customHeight="1" x14ac:dyDescent="0.25">
      <c r="B7" s="5"/>
      <c r="C7" s="5"/>
      <c r="D7" s="5"/>
      <c r="E7" s="2"/>
      <c r="F7" s="2"/>
    </row>
    <row r="8" spans="2:6" s="1" customFormat="1" ht="21.95" customHeight="1" x14ac:dyDescent="0.25">
      <c r="B8" s="5" t="s">
        <v>3</v>
      </c>
      <c r="C8" s="19" t="s">
        <v>4</v>
      </c>
      <c r="D8" s="20"/>
      <c r="E8" s="5" t="s">
        <v>58</v>
      </c>
      <c r="F8" s="21" t="s">
        <v>5</v>
      </c>
    </row>
    <row r="9" spans="2:6" ht="9.9499999999999993" customHeight="1" x14ac:dyDescent="0.25">
      <c r="D9" s="2"/>
      <c r="E9" s="2"/>
      <c r="F9" s="2"/>
    </row>
    <row r="10" spans="2:6" s="1" customFormat="1" ht="21.95" customHeight="1" x14ac:dyDescent="0.25">
      <c r="B10" s="5" t="s">
        <v>6</v>
      </c>
      <c r="C10" s="19" t="s">
        <v>7</v>
      </c>
      <c r="D10" s="20"/>
      <c r="E10" s="5" t="s">
        <v>59</v>
      </c>
      <c r="F10" s="22">
        <v>46032</v>
      </c>
    </row>
    <row r="11" spans="2:6" ht="9.9499999999999993" customHeight="1" x14ac:dyDescent="0.25">
      <c r="D11" s="2"/>
      <c r="E11" s="2"/>
      <c r="F11" s="2"/>
    </row>
    <row r="12" spans="2:6" x14ac:dyDescent="0.25">
      <c r="B12" s="2"/>
      <c r="C12" s="2"/>
      <c r="D12" s="2"/>
      <c r="E12" s="2"/>
      <c r="F12" s="2"/>
    </row>
    <row r="13" spans="2:6" ht="20.100000000000001" customHeight="1" x14ac:dyDescent="0.25">
      <c r="B13" s="18" t="s">
        <v>46</v>
      </c>
      <c r="C13" s="18"/>
      <c r="D13" s="18"/>
      <c r="E13" s="18"/>
      <c r="F13" s="18"/>
    </row>
    <row r="14" spans="2:6" x14ac:dyDescent="0.25">
      <c r="B14" s="2"/>
      <c r="C14" s="2"/>
      <c r="D14" s="2"/>
      <c r="E14" s="2"/>
      <c r="F14" s="2"/>
    </row>
    <row r="15" spans="2:6" ht="27.95" customHeight="1" x14ac:dyDescent="0.25">
      <c r="B15" s="4" t="s">
        <v>8</v>
      </c>
      <c r="C15" s="4" t="s">
        <v>9</v>
      </c>
      <c r="D15" s="4" t="s">
        <v>10</v>
      </c>
      <c r="E15" s="12" t="s">
        <v>48</v>
      </c>
      <c r="F15" s="12" t="s">
        <v>49</v>
      </c>
    </row>
    <row r="16" spans="2:6" ht="27.95" customHeight="1" x14ac:dyDescent="0.25">
      <c r="B16" s="5" t="s">
        <v>11</v>
      </c>
      <c r="C16" s="5" t="s">
        <v>12</v>
      </c>
      <c r="D16" s="14">
        <v>5000</v>
      </c>
      <c r="E16" s="8"/>
      <c r="F16" s="8"/>
    </row>
    <row r="17" spans="2:6" ht="27.95" customHeight="1" x14ac:dyDescent="0.25">
      <c r="B17" s="5" t="s">
        <v>13</v>
      </c>
      <c r="C17" s="5" t="s">
        <v>14</v>
      </c>
      <c r="D17" s="14">
        <v>12000</v>
      </c>
      <c r="E17" s="8"/>
      <c r="F17" s="8"/>
    </row>
    <row r="18" spans="2:6" ht="27.95" customHeight="1" x14ac:dyDescent="0.25">
      <c r="B18" s="5" t="s">
        <v>15</v>
      </c>
      <c r="C18" s="5" t="s">
        <v>16</v>
      </c>
      <c r="D18" s="14">
        <v>250000</v>
      </c>
      <c r="E18" s="8"/>
      <c r="F18" s="8"/>
    </row>
    <row r="19" spans="2:6" ht="27.95" customHeight="1" x14ac:dyDescent="0.25">
      <c r="B19" s="5" t="s">
        <v>17</v>
      </c>
      <c r="C19" s="5" t="s">
        <v>18</v>
      </c>
      <c r="D19" s="14">
        <v>15000</v>
      </c>
      <c r="E19" s="8"/>
      <c r="F19" s="8"/>
    </row>
    <row r="20" spans="2:6" ht="27.95" customHeight="1" x14ac:dyDescent="0.25">
      <c r="B20" s="5" t="s">
        <v>19</v>
      </c>
      <c r="C20" s="5" t="s">
        <v>20</v>
      </c>
      <c r="D20" s="14">
        <v>2999</v>
      </c>
      <c r="E20" s="8"/>
      <c r="F20" s="8"/>
    </row>
    <row r="21" spans="2:6" ht="27.95" customHeight="1" x14ac:dyDescent="0.25">
      <c r="B21" s="5"/>
      <c r="C21" s="5"/>
      <c r="D21" s="14"/>
      <c r="E21" s="8"/>
      <c r="F21" s="8"/>
    </row>
    <row r="22" spans="2:6" ht="27.95" customHeight="1" x14ac:dyDescent="0.25">
      <c r="B22" s="2"/>
      <c r="C22" s="2"/>
      <c r="D22" s="2"/>
      <c r="E22" s="2"/>
      <c r="F22" s="2"/>
    </row>
    <row r="23" spans="2:6" s="1" customFormat="1" ht="27.95" customHeight="1" x14ac:dyDescent="0.25">
      <c r="B23" s="10"/>
      <c r="C23" s="8" t="s">
        <v>47</v>
      </c>
      <c r="D23" s="23">
        <f>SUM(Table1[Current Value ($)])</f>
        <v>284999</v>
      </c>
      <c r="E23" s="8"/>
      <c r="F23" s="8"/>
    </row>
    <row r="24" spans="2:6" ht="9.9499999999999993" customHeight="1" x14ac:dyDescent="0.25">
      <c r="B24" s="8"/>
      <c r="C24" s="2"/>
      <c r="D24" s="2"/>
      <c r="E24" s="2"/>
      <c r="F24" s="2"/>
    </row>
    <row r="25" spans="2:6" x14ac:dyDescent="0.25">
      <c r="B25" s="2"/>
      <c r="C25" s="2"/>
      <c r="D25" s="2"/>
      <c r="E25" s="2"/>
      <c r="F25" s="2"/>
    </row>
    <row r="26" spans="2:6" ht="20.100000000000001" customHeight="1" x14ac:dyDescent="0.25">
      <c r="B26" s="18" t="s">
        <v>50</v>
      </c>
      <c r="C26" s="18"/>
      <c r="D26" s="18"/>
      <c r="E26" s="18"/>
      <c r="F26" s="18"/>
    </row>
    <row r="27" spans="2:6" x14ac:dyDescent="0.25">
      <c r="B27" s="2"/>
      <c r="C27" s="2"/>
      <c r="D27" s="2"/>
      <c r="E27" s="2"/>
      <c r="F27" s="2"/>
    </row>
    <row r="28" spans="2:6" ht="27.95" customHeight="1" x14ac:dyDescent="0.25">
      <c r="B28" s="4" t="s">
        <v>21</v>
      </c>
      <c r="C28" s="4" t="s">
        <v>9</v>
      </c>
      <c r="D28" s="4" t="s">
        <v>22</v>
      </c>
      <c r="E28" s="4" t="s">
        <v>23</v>
      </c>
      <c r="F28" s="4" t="s">
        <v>24</v>
      </c>
    </row>
    <row r="29" spans="2:6" ht="27.95" customHeight="1" x14ac:dyDescent="0.25">
      <c r="B29" s="5" t="s">
        <v>25</v>
      </c>
      <c r="C29" s="5" t="s">
        <v>26</v>
      </c>
      <c r="D29" s="6">
        <v>180000</v>
      </c>
      <c r="E29" s="9">
        <v>0.05</v>
      </c>
      <c r="F29" s="6">
        <v>1200</v>
      </c>
    </row>
    <row r="30" spans="2:6" ht="27.95" customHeight="1" x14ac:dyDescent="0.25">
      <c r="B30" s="5" t="s">
        <v>27</v>
      </c>
      <c r="C30" s="5" t="s">
        <v>28</v>
      </c>
      <c r="D30" s="6">
        <v>10000</v>
      </c>
      <c r="E30" s="9">
        <v>0.06</v>
      </c>
      <c r="F30" s="5">
        <v>250</v>
      </c>
    </row>
    <row r="31" spans="2:6" ht="27.95" customHeight="1" x14ac:dyDescent="0.25">
      <c r="B31" s="5" t="s">
        <v>29</v>
      </c>
      <c r="C31" s="5" t="s">
        <v>30</v>
      </c>
      <c r="D31" s="6">
        <v>3000</v>
      </c>
      <c r="E31" s="9">
        <v>0.18</v>
      </c>
      <c r="F31" s="5">
        <v>150</v>
      </c>
    </row>
    <row r="32" spans="2:6" ht="27.95" customHeight="1" x14ac:dyDescent="0.25">
      <c r="B32" s="5" t="s">
        <v>31</v>
      </c>
      <c r="C32" s="5" t="s">
        <v>32</v>
      </c>
      <c r="D32" s="6">
        <v>5000</v>
      </c>
      <c r="E32" s="9">
        <v>0</v>
      </c>
      <c r="F32" s="5">
        <v>100</v>
      </c>
    </row>
    <row r="33" spans="2:6" ht="27.95" customHeight="1" x14ac:dyDescent="0.25">
      <c r="B33" s="8"/>
      <c r="C33" s="8"/>
      <c r="D33" s="8"/>
      <c r="E33" s="8"/>
      <c r="F33" s="8"/>
    </row>
    <row r="34" spans="2:6" ht="27.95" customHeight="1" x14ac:dyDescent="0.25">
      <c r="B34" s="7"/>
      <c r="C34" s="2"/>
      <c r="D34" s="2"/>
      <c r="E34" s="2"/>
      <c r="F34" s="2"/>
    </row>
    <row r="35" spans="2:6" s="1" customFormat="1" ht="27.95" customHeight="1" x14ac:dyDescent="0.25">
      <c r="B35" s="8"/>
      <c r="C35" s="8" t="s">
        <v>51</v>
      </c>
      <c r="D35" s="24">
        <f>SUM(Table2[Amount Owed ($)])</f>
        <v>198000</v>
      </c>
      <c r="E35" s="8"/>
      <c r="F35" s="8"/>
    </row>
    <row r="36" spans="2:6" ht="9.9499999999999993" customHeight="1" x14ac:dyDescent="0.25">
      <c r="C36" s="2"/>
      <c r="D36" s="2"/>
      <c r="E36" s="2"/>
      <c r="F36" s="2"/>
    </row>
    <row r="37" spans="2:6" x14ac:dyDescent="0.25">
      <c r="B37" s="2"/>
      <c r="C37" s="2"/>
      <c r="D37" s="2"/>
      <c r="E37" s="2"/>
      <c r="F37" s="2"/>
    </row>
    <row r="38" spans="2:6" ht="20.100000000000001" customHeight="1" x14ac:dyDescent="0.25">
      <c r="B38" s="18" t="s">
        <v>52</v>
      </c>
      <c r="C38" s="18"/>
      <c r="D38" s="18"/>
      <c r="E38" s="18"/>
      <c r="F38" s="18"/>
    </row>
    <row r="39" spans="2:6" ht="9.9499999999999993" customHeight="1" x14ac:dyDescent="0.25">
      <c r="B39" s="2"/>
      <c r="C39" s="2"/>
      <c r="D39" s="2"/>
      <c r="E39" s="2"/>
      <c r="F39" s="2"/>
    </row>
    <row r="40" spans="2:6" s="1" customFormat="1" ht="27.95" customHeight="1" x14ac:dyDescent="0.25">
      <c r="B40" s="4" t="s">
        <v>9</v>
      </c>
      <c r="C40" s="4" t="s">
        <v>33</v>
      </c>
      <c r="D40" s="8"/>
      <c r="E40" s="8"/>
      <c r="F40" s="8"/>
    </row>
    <row r="41" spans="2:6" s="1" customFormat="1" ht="27.95" customHeight="1" x14ac:dyDescent="0.25">
      <c r="B41" s="5" t="s">
        <v>34</v>
      </c>
      <c r="C41" s="13">
        <f>D23</f>
        <v>284999</v>
      </c>
      <c r="D41" s="5" t="s">
        <v>35</v>
      </c>
      <c r="E41" s="5">
        <f>D35</f>
        <v>198000</v>
      </c>
      <c r="F41" s="8"/>
    </row>
    <row r="42" spans="2:6" s="1" customFormat="1" ht="27.95" customHeight="1" x14ac:dyDescent="0.25">
      <c r="B42" s="15" t="s">
        <v>53</v>
      </c>
      <c r="C42" s="15"/>
      <c r="D42" s="15"/>
      <c r="E42" s="15"/>
      <c r="F42" s="16">
        <f>C41-E41</f>
        <v>86999</v>
      </c>
    </row>
    <row r="43" spans="2:6" x14ac:dyDescent="0.25">
      <c r="D43" s="2"/>
      <c r="E43" s="2"/>
      <c r="F43" s="2"/>
    </row>
    <row r="44" spans="2:6" x14ac:dyDescent="0.25">
      <c r="B44" s="2"/>
      <c r="C44" s="2"/>
      <c r="D44" s="2"/>
      <c r="E44" s="2"/>
      <c r="F44" s="2"/>
    </row>
    <row r="45" spans="2:6" ht="20.100000000000001" customHeight="1" x14ac:dyDescent="0.25">
      <c r="B45" s="18" t="s">
        <v>54</v>
      </c>
      <c r="C45" s="18"/>
      <c r="D45" s="18"/>
      <c r="E45" s="18"/>
      <c r="F45" s="18"/>
    </row>
    <row r="46" spans="2:6" x14ac:dyDescent="0.25">
      <c r="B46" s="2"/>
      <c r="C46" s="2"/>
      <c r="D46" s="2"/>
      <c r="E46" s="2"/>
      <c r="F46" s="2"/>
    </row>
    <row r="47" spans="2:6" ht="27.95" customHeight="1" x14ac:dyDescent="0.25">
      <c r="B47" s="4" t="s">
        <v>36</v>
      </c>
      <c r="C47" s="4" t="s">
        <v>37</v>
      </c>
      <c r="D47" s="4" t="s">
        <v>40</v>
      </c>
      <c r="E47" s="4" t="s">
        <v>57</v>
      </c>
      <c r="F47" s="10" t="s">
        <v>55</v>
      </c>
    </row>
    <row r="48" spans="2:6" ht="27.95" customHeight="1" x14ac:dyDescent="0.25">
      <c r="B48" s="5" t="s">
        <v>38</v>
      </c>
      <c r="C48" s="6">
        <v>4000</v>
      </c>
      <c r="D48" s="5" t="s">
        <v>25</v>
      </c>
      <c r="E48" s="6">
        <v>1200</v>
      </c>
      <c r="F48" s="8"/>
    </row>
    <row r="49" spans="2:6" ht="27.95" customHeight="1" x14ac:dyDescent="0.25">
      <c r="B49" s="5" t="s">
        <v>39</v>
      </c>
      <c r="C49" s="5">
        <v>500</v>
      </c>
      <c r="D49" s="5" t="s">
        <v>27</v>
      </c>
      <c r="E49" s="5">
        <v>250</v>
      </c>
      <c r="F49" s="8"/>
    </row>
    <row r="50" spans="2:6" ht="27.95" customHeight="1" x14ac:dyDescent="0.25">
      <c r="B50" s="5" t="s">
        <v>13</v>
      </c>
      <c r="C50" s="5">
        <v>200</v>
      </c>
      <c r="D50" s="5" t="s">
        <v>41</v>
      </c>
      <c r="E50" s="5">
        <v>150</v>
      </c>
      <c r="F50" s="8"/>
    </row>
    <row r="51" spans="2:6" ht="27.95" customHeight="1" x14ac:dyDescent="0.25">
      <c r="B51" s="1"/>
      <c r="C51" s="1"/>
      <c r="D51" s="5" t="s">
        <v>42</v>
      </c>
      <c r="E51" s="5">
        <v>300</v>
      </c>
      <c r="F51" s="8"/>
    </row>
    <row r="52" spans="2:6" ht="27.95" customHeight="1" x14ac:dyDescent="0.25">
      <c r="B52" s="1"/>
      <c r="C52" s="1"/>
      <c r="D52" s="5" t="s">
        <v>43</v>
      </c>
      <c r="E52" s="5">
        <v>500</v>
      </c>
      <c r="F52" s="8"/>
    </row>
    <row r="53" spans="2:6" ht="27.95" customHeight="1" x14ac:dyDescent="0.25">
      <c r="B53" s="1"/>
      <c r="C53" s="1"/>
      <c r="D53" s="5" t="s">
        <v>44</v>
      </c>
      <c r="E53" s="5">
        <v>200</v>
      </c>
      <c r="F53" s="8"/>
    </row>
    <row r="54" spans="2:6" x14ac:dyDescent="0.25">
      <c r="D54" s="2"/>
      <c r="E54" s="2"/>
      <c r="F54" s="2"/>
    </row>
    <row r="55" spans="2:6" s="1" customFormat="1" ht="27.95" customHeight="1" x14ac:dyDescent="0.25">
      <c r="D55" s="10" t="s">
        <v>56</v>
      </c>
      <c r="E55" s="23">
        <f>SUM(Table3[Amount ($)])-SUM(Table3[Amount ($)2])</f>
        <v>2100</v>
      </c>
      <c r="F55" s="8"/>
    </row>
    <row r="56" spans="2:6" x14ac:dyDescent="0.25">
      <c r="D56" s="2"/>
      <c r="E56" s="2"/>
      <c r="F56" s="2"/>
    </row>
    <row r="57" spans="2:6" ht="15.75" thickBot="1" x14ac:dyDescent="0.3">
      <c r="B57" s="17"/>
      <c r="C57" s="17"/>
      <c r="D57" s="17"/>
      <c r="E57" s="17"/>
      <c r="F57" s="17"/>
    </row>
    <row r="58" spans="2:6" x14ac:dyDescent="0.25">
      <c r="B58" s="25" t="s">
        <v>60</v>
      </c>
      <c r="C58" s="2"/>
      <c r="D58" s="2"/>
      <c r="E58" s="2"/>
      <c r="F58" s="2"/>
    </row>
    <row r="59" spans="2:6" x14ac:dyDescent="0.25">
      <c r="C59" s="2"/>
      <c r="D59" s="2"/>
      <c r="E59" s="2"/>
      <c r="F59" s="2"/>
    </row>
    <row r="60" spans="2:6" x14ac:dyDescent="0.25">
      <c r="B60" s="8"/>
      <c r="C60" s="2"/>
      <c r="D60" s="2"/>
      <c r="E60" s="2"/>
      <c r="F60" s="2"/>
    </row>
    <row r="61" spans="2:6" x14ac:dyDescent="0.25">
      <c r="C61" s="2"/>
      <c r="D61" s="2"/>
      <c r="E61" s="2"/>
      <c r="F61" s="2"/>
    </row>
    <row r="62" spans="2:6" x14ac:dyDescent="0.25">
      <c r="B62" s="2"/>
      <c r="C62" s="2"/>
      <c r="D62" s="2"/>
      <c r="E62" s="2"/>
      <c r="F62" s="2"/>
    </row>
    <row r="63" spans="2:6" x14ac:dyDescent="0.25">
      <c r="B63" s="2"/>
      <c r="C63" s="2"/>
      <c r="D63" s="2"/>
      <c r="E63" s="2"/>
      <c r="F63" s="2"/>
    </row>
    <row r="64" spans="2:6" x14ac:dyDescent="0.25">
      <c r="B64" s="2"/>
      <c r="C64" s="2"/>
      <c r="D64" s="2"/>
      <c r="E64" s="2"/>
      <c r="F64" s="2"/>
    </row>
    <row r="65" spans="2:6" ht="17.25" x14ac:dyDescent="0.25">
      <c r="B65" s="3"/>
      <c r="C65" s="2"/>
      <c r="D65" s="2"/>
      <c r="E65" s="2"/>
      <c r="F65" s="2"/>
    </row>
  </sheetData>
  <mergeCells count="11">
    <mergeCell ref="B26:F26"/>
    <mergeCell ref="B38:F38"/>
    <mergeCell ref="B42:E42"/>
    <mergeCell ref="B45:F45"/>
    <mergeCell ref="B57:F57"/>
    <mergeCell ref="B2:F2"/>
    <mergeCell ref="B4:F4"/>
    <mergeCell ref="C6:D6"/>
    <mergeCell ref="C8:D8"/>
    <mergeCell ref="C10:D10"/>
    <mergeCell ref="B13:F13"/>
  </mergeCells>
  <pageMargins left="0.25" right="0.25" top="0.5" bottom="0.5" header="0.3" footer="0.3"/>
  <pageSetup scale="68" fitToHeight="0"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Assets and Debts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2026-01-20T14:18:00Z</cp:lastPrinted>
  <dcterms:created xsi:type="dcterms:W3CDTF">2026-01-20T12:06:33Z</dcterms:created>
  <dcterms:modified xsi:type="dcterms:W3CDTF">2026-01-20T14:18:29Z</dcterms:modified>
</cp:coreProperties>
</file>